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шки 2023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J195" i="1" s="1"/>
  <c r="I184" i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H127" i="1"/>
  <c r="H138" i="1" s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G100" i="1" s="1"/>
  <c r="F89" i="1"/>
  <c r="B81" i="1"/>
  <c r="A81" i="1"/>
  <c r="J80" i="1"/>
  <c r="I80" i="1"/>
  <c r="H80" i="1"/>
  <c r="H81" i="1" s="1"/>
  <c r="G80" i="1"/>
  <c r="F80" i="1"/>
  <c r="B71" i="1"/>
  <c r="A71" i="1"/>
  <c r="J70" i="1"/>
  <c r="I70" i="1"/>
  <c r="H70" i="1"/>
  <c r="G70" i="1"/>
  <c r="F70" i="1"/>
  <c r="B62" i="1"/>
  <c r="A62" i="1"/>
  <c r="J61" i="1"/>
  <c r="J62" i="1" s="1"/>
  <c r="I61" i="1"/>
  <c r="H61" i="1"/>
  <c r="G61" i="1"/>
  <c r="F61" i="1"/>
  <c r="B52" i="1"/>
  <c r="A52" i="1"/>
  <c r="J51" i="1"/>
  <c r="I51" i="1"/>
  <c r="I62" i="1" s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I43" i="1" s="1"/>
  <c r="H32" i="1"/>
  <c r="G32" i="1"/>
  <c r="G43" i="1" s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F43" i="1" l="1"/>
  <c r="H43" i="1"/>
  <c r="J43" i="1"/>
  <c r="F62" i="1"/>
  <c r="H62" i="1"/>
  <c r="F81" i="1"/>
  <c r="J81" i="1"/>
  <c r="G81" i="1"/>
  <c r="I81" i="1"/>
  <c r="F100" i="1"/>
  <c r="H100" i="1"/>
  <c r="J100" i="1"/>
  <c r="G138" i="1"/>
  <c r="I138" i="1"/>
  <c r="G157" i="1"/>
  <c r="I157" i="1"/>
  <c r="G176" i="1"/>
  <c r="I176" i="1"/>
  <c r="G195" i="1"/>
  <c r="I195" i="1"/>
  <c r="G62" i="1"/>
  <c r="F119" i="1"/>
  <c r="F138" i="1"/>
  <c r="F157" i="1"/>
  <c r="F176" i="1"/>
  <c r="F195" i="1"/>
  <c r="I24" i="1"/>
  <c r="F24" i="1"/>
  <c r="J24" i="1"/>
  <c r="H24" i="1"/>
  <c r="H196" i="1" s="1"/>
  <c r="G24" i="1"/>
  <c r="G196" i="1" l="1"/>
  <c r="J196" i="1"/>
  <c r="I196" i="1"/>
  <c r="F196" i="1"/>
</calcChain>
</file>

<file path=xl/sharedStrings.xml><?xml version="1.0" encoding="utf-8"?>
<sst xmlns="http://schemas.openxmlformats.org/spreadsheetml/2006/main" count="258" uniqueCount="70">
  <si>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</si>
  <si>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</si>
  <si>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</si>
  <si>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</si>
  <si>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</si>
  <si>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</si>
  <si>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</si>
  <si>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</si>
  <si>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</si>
  <si>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</si>
  <si>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</si>
  <si>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</si>
  <si>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</si>
  <si>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</si>
  <si>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</si>
  <si>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</si>
  <si>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</si>
  <si>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</si>
  <si>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</si>
  <si>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</si>
  <si>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</si>
  <si>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</si>
  <si>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</si>
  <si>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</si>
  <si>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</si>
  <si>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</si>
  <si>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</si>
  <si>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</si>
  <si>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</si>
  <si>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</si>
  <si>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</si>
  <si>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</si>
  <si>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</si>
  <si>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</si>
  <si>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</si>
  <si>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Шницель из мяса говядины</t>
  </si>
  <si>
    <t>Гарнир рагу из овощей</t>
  </si>
  <si>
    <t>Чай с сахаром</t>
  </si>
  <si>
    <t xml:space="preserve"> Хлеб пшеничный</t>
  </si>
  <si>
    <t>Фрукты свежие  по сезону (яблоко)</t>
  </si>
  <si>
    <t>Масло сливочное</t>
  </si>
  <si>
    <t>масло</t>
  </si>
  <si>
    <t>Омлет натуральный</t>
  </si>
  <si>
    <t>Икра кабачковая</t>
  </si>
  <si>
    <t>Кофейный напиток с молоком</t>
  </si>
  <si>
    <t>Хлеб целебный йодообогащенный</t>
  </si>
  <si>
    <t>Фрукты свежие по сезону (Банан)</t>
  </si>
  <si>
    <t>Мяса птицы-бройлера, тушёная в соусе красном основном</t>
  </si>
  <si>
    <t>290/7</t>
  </si>
  <si>
    <t xml:space="preserve">Картофель отварной </t>
  </si>
  <si>
    <t>Чай с лимоном</t>
  </si>
  <si>
    <t>Хлеб пшеничный</t>
  </si>
  <si>
    <t>Запеканка из творога со сгущенным молоком или джемом</t>
  </si>
  <si>
    <t>223/330</t>
  </si>
  <si>
    <t>Какао с молоком</t>
  </si>
  <si>
    <t xml:space="preserve">Рыба с/м "Минтай" припущенная </t>
  </si>
  <si>
    <t>Гарнир из крупы ячневой</t>
  </si>
  <si>
    <t>302/2015</t>
  </si>
  <si>
    <t>Омлет  натуральный</t>
  </si>
  <si>
    <t>Сыр Российский</t>
  </si>
  <si>
    <t xml:space="preserve">закуска </t>
  </si>
  <si>
    <t>сыр</t>
  </si>
  <si>
    <t xml:space="preserve">Макаронные изделия отварные с маслом </t>
  </si>
  <si>
    <t>202/203</t>
  </si>
  <si>
    <t xml:space="preserve">Масло сливочное </t>
  </si>
  <si>
    <t>Каша жидкая молочная из манной крупы</t>
  </si>
  <si>
    <t xml:space="preserve">Гуляш из мяса говядины </t>
  </si>
  <si>
    <t>Директор МКОУ СОШ №10</t>
  </si>
  <si>
    <t>Калугина М.Е.</t>
  </si>
  <si>
    <t>МКОУ СОШ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</si>
</sst>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51170384838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10" fillId="4" borderId="4" xfId="0" applyNumberFormat="1" applyFont="1" applyFill="1" applyBorder="1" applyAlignment="1" applyProtection="1">
      <alignment horizontal="center"/>
      <protection locked="0"/>
    </xf>
    <xf numFmtId="1" fontId="10" fillId="4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0" fillId="4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I102" sqref="I10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2" t="s">
        <v>69</v>
      </c>
      <c r="D1" s="53"/>
      <c r="E1" s="53"/>
      <c r="F1" s="13" t="s">
        <v>16</v>
      </c>
      <c r="G1" s="2" t="s">
        <v>17</v>
      </c>
      <c r="H1" s="54" t="s">
        <v>67</v>
      </c>
      <c r="I1" s="54"/>
      <c r="J1" s="54"/>
      <c r="K1" s="54"/>
    </row>
    <row r="2" spans="1:11" ht="18">
      <c r="A2" s="36" t="s">
        <v>6</v>
      </c>
      <c r="C2" s="2"/>
      <c r="G2" s="2" t="s">
        <v>18</v>
      </c>
      <c r="H2" s="54" t="s">
        <v>68</v>
      </c>
      <c r="I2" s="54"/>
      <c r="J2" s="54"/>
      <c r="K2" s="54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.75" thickBot="1">
      <c r="A6" s="21">
        <v>1</v>
      </c>
      <c r="B6" s="22">
        <v>1</v>
      </c>
      <c r="C6" s="23" t="s">
        <v>20</v>
      </c>
      <c r="D6" s="5" t="s">
        <v>21</v>
      </c>
      <c r="E6" s="40" t="s">
        <v>35</v>
      </c>
      <c r="F6" s="41">
        <v>100</v>
      </c>
      <c r="G6" s="41">
        <v>17</v>
      </c>
      <c r="H6" s="41">
        <v>24.2</v>
      </c>
      <c r="I6" s="41">
        <v>14.33</v>
      </c>
      <c r="J6" s="41">
        <v>344</v>
      </c>
      <c r="K6" s="42">
        <v>268</v>
      </c>
    </row>
    <row r="7" spans="1:11" ht="15">
      <c r="A7" s="24"/>
      <c r="B7" s="16"/>
      <c r="C7" s="11"/>
      <c r="D7" s="51" t="s">
        <v>21</v>
      </c>
      <c r="E7" s="43" t="s">
        <v>36</v>
      </c>
      <c r="F7" s="44">
        <v>200</v>
      </c>
      <c r="G7" s="44">
        <v>3.0129999999999999</v>
      </c>
      <c r="H7" s="44">
        <v>7.11</v>
      </c>
      <c r="I7" s="44">
        <v>13.44</v>
      </c>
      <c r="J7" s="44">
        <v>138</v>
      </c>
      <c r="K7" s="45">
        <v>143</v>
      </c>
    </row>
    <row r="8" spans="1:11" ht="15">
      <c r="A8" s="24"/>
      <c r="B8" s="16"/>
      <c r="C8" s="11"/>
      <c r="D8" s="7" t="s">
        <v>22</v>
      </c>
      <c r="E8" s="43" t="s">
        <v>37</v>
      </c>
      <c r="F8" s="44">
        <v>200</v>
      </c>
      <c r="G8" s="44">
        <v>0.2</v>
      </c>
      <c r="H8" s="44">
        <v>0</v>
      </c>
      <c r="I8" s="44">
        <v>13.4</v>
      </c>
      <c r="J8" s="44">
        <v>52</v>
      </c>
      <c r="K8" s="45">
        <v>376</v>
      </c>
    </row>
    <row r="9" spans="1:11" ht="15">
      <c r="A9" s="24"/>
      <c r="B9" s="16"/>
      <c r="C9" s="11"/>
      <c r="D9" s="7" t="s">
        <v>23</v>
      </c>
      <c r="E9" s="43" t="s">
        <v>38</v>
      </c>
      <c r="F9" s="44">
        <v>40</v>
      </c>
      <c r="G9" s="44">
        <v>2.4700000000000002</v>
      </c>
      <c r="H9" s="44">
        <v>0.87</v>
      </c>
      <c r="I9" s="44">
        <v>16.75</v>
      </c>
      <c r="J9" s="44">
        <v>85.77</v>
      </c>
      <c r="K9" s="45"/>
    </row>
    <row r="10" spans="1:11" ht="15">
      <c r="A10" s="24"/>
      <c r="B10" s="16"/>
      <c r="C10" s="11"/>
      <c r="D10" s="7" t="s">
        <v>24</v>
      </c>
      <c r="E10" s="43" t="s">
        <v>39</v>
      </c>
      <c r="F10" s="44">
        <v>100</v>
      </c>
      <c r="G10" s="44">
        <v>0.8</v>
      </c>
      <c r="H10" s="44">
        <v>0.8</v>
      </c>
      <c r="I10" s="44">
        <v>19.600000000000001</v>
      </c>
      <c r="J10" s="44">
        <v>94</v>
      </c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 t="s">
        <v>41</v>
      </c>
      <c r="E12" s="43" t="s">
        <v>40</v>
      </c>
      <c r="F12" s="44">
        <v>10</v>
      </c>
      <c r="G12" s="44">
        <v>0.08</v>
      </c>
      <c r="H12" s="44">
        <v>7.25</v>
      </c>
      <c r="I12" s="44">
        <v>0.13</v>
      </c>
      <c r="J12" s="44">
        <v>66</v>
      </c>
      <c r="K12" s="45">
        <v>14</v>
      </c>
    </row>
    <row r="13" spans="1:11" ht="15">
      <c r="A13" s="25"/>
      <c r="B13" s="18"/>
      <c r="C13" s="8"/>
      <c r="D13" s="19" t="s">
        <v>33</v>
      </c>
      <c r="E13" s="9"/>
      <c r="F13" s="20">
        <f>SUM(F6:F12)</f>
        <v>650</v>
      </c>
      <c r="G13" s="20">
        <f t="shared" ref="G13:J13" si="0">SUM(G6:G12)</f>
        <v>23.562999999999995</v>
      </c>
      <c r="H13" s="20">
        <f t="shared" si="0"/>
        <v>40.229999999999997</v>
      </c>
      <c r="I13" s="20">
        <f t="shared" si="0"/>
        <v>77.650000000000006</v>
      </c>
      <c r="J13" s="20">
        <f t="shared" si="0"/>
        <v>779.77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5" t="s">
        <v>4</v>
      </c>
      <c r="D24" s="56"/>
      <c r="E24" s="32"/>
      <c r="F24" s="33">
        <f>F13+F23</f>
        <v>650</v>
      </c>
      <c r="G24" s="33">
        <f t="shared" ref="G24:J24" si="2">G13+G23</f>
        <v>23.562999999999995</v>
      </c>
      <c r="H24" s="33">
        <f t="shared" si="2"/>
        <v>40.229999999999997</v>
      </c>
      <c r="I24" s="33">
        <f t="shared" si="2"/>
        <v>77.650000000000006</v>
      </c>
      <c r="J24" s="33">
        <f t="shared" si="2"/>
        <v>779.77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 t="s">
        <v>42</v>
      </c>
      <c r="F25" s="41">
        <v>140</v>
      </c>
      <c r="G25" s="41">
        <v>14.42</v>
      </c>
      <c r="H25" s="41">
        <v>23.8</v>
      </c>
      <c r="I25" s="41">
        <v>2.2400000000000002</v>
      </c>
      <c r="J25" s="41">
        <v>240</v>
      </c>
      <c r="K25" s="42">
        <v>210</v>
      </c>
    </row>
    <row r="26" spans="1:11" ht="15">
      <c r="A26" s="15"/>
      <c r="B26" s="16"/>
      <c r="C26" s="11"/>
      <c r="D26" s="6" t="s">
        <v>26</v>
      </c>
      <c r="E26" s="43" t="s">
        <v>43</v>
      </c>
      <c r="F26" s="44">
        <v>60</v>
      </c>
      <c r="G26" s="44">
        <v>0.72</v>
      </c>
      <c r="H26" s="44">
        <v>2.83</v>
      </c>
      <c r="I26" s="44">
        <v>4.63</v>
      </c>
      <c r="J26" s="44">
        <v>46.8</v>
      </c>
      <c r="K26" s="45"/>
    </row>
    <row r="27" spans="1:11" ht="15">
      <c r="A27" s="15"/>
      <c r="B27" s="16"/>
      <c r="C27" s="11"/>
      <c r="D27" s="7" t="s">
        <v>22</v>
      </c>
      <c r="E27" s="43" t="s">
        <v>44</v>
      </c>
      <c r="F27" s="44">
        <v>200</v>
      </c>
      <c r="G27" s="44">
        <v>3.17</v>
      </c>
      <c r="H27" s="44">
        <v>2.68</v>
      </c>
      <c r="I27" s="44">
        <v>15.9</v>
      </c>
      <c r="J27" s="44">
        <v>100.6</v>
      </c>
      <c r="K27" s="45">
        <v>379</v>
      </c>
    </row>
    <row r="28" spans="1:11" ht="15">
      <c r="A28" s="15"/>
      <c r="B28" s="16"/>
      <c r="C28" s="11"/>
      <c r="D28" s="7" t="s">
        <v>23</v>
      </c>
      <c r="E28" s="43" t="s">
        <v>45</v>
      </c>
      <c r="F28" s="44">
        <v>30</v>
      </c>
      <c r="G28" s="44">
        <v>1.85</v>
      </c>
      <c r="H28" s="44">
        <v>0.65</v>
      </c>
      <c r="I28" s="44">
        <v>12.56</v>
      </c>
      <c r="J28" s="44">
        <v>64.33</v>
      </c>
      <c r="K28" s="45"/>
    </row>
    <row r="29" spans="1:11" ht="15">
      <c r="A29" s="15"/>
      <c r="B29" s="16"/>
      <c r="C29" s="11"/>
      <c r="D29" s="7" t="s">
        <v>24</v>
      </c>
      <c r="E29" s="43" t="s">
        <v>46</v>
      </c>
      <c r="F29" s="44">
        <v>200</v>
      </c>
      <c r="G29" s="44">
        <v>3</v>
      </c>
      <c r="H29" s="44">
        <v>1</v>
      </c>
      <c r="I29" s="44">
        <v>42</v>
      </c>
      <c r="J29" s="44">
        <v>192</v>
      </c>
      <c r="K29" s="45"/>
    </row>
    <row r="30" spans="1:11" ht="15">
      <c r="A30" s="15"/>
      <c r="B30" s="16"/>
      <c r="C30" s="11"/>
      <c r="D30" s="6" t="s">
        <v>41</v>
      </c>
      <c r="E30" s="43" t="s">
        <v>40</v>
      </c>
      <c r="F30" s="44">
        <v>10</v>
      </c>
      <c r="G30" s="44">
        <v>0.08</v>
      </c>
      <c r="H30" s="44">
        <v>7.25</v>
      </c>
      <c r="I30" s="44">
        <v>0.13</v>
      </c>
      <c r="J30" s="44">
        <v>66</v>
      </c>
      <c r="K30" s="45">
        <v>14</v>
      </c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640</v>
      </c>
      <c r="G32" s="20">
        <f t="shared" ref="G32" si="3">SUM(G25:G31)</f>
        <v>23.240000000000002</v>
      </c>
      <c r="H32" s="20">
        <f t="shared" ref="H32" si="4">SUM(H25:H31)</f>
        <v>38.21</v>
      </c>
      <c r="I32" s="20">
        <f t="shared" ref="I32" si="5">SUM(I25:I31)</f>
        <v>77.459999999999994</v>
      </c>
      <c r="J32" s="20">
        <f t="shared" ref="J32" si="6">SUM(J25:J31)</f>
        <v>709.73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5" t="s">
        <v>4</v>
      </c>
      <c r="D43" s="56"/>
      <c r="E43" s="32"/>
      <c r="F43" s="33">
        <f>F32+F42</f>
        <v>640</v>
      </c>
      <c r="G43" s="33">
        <f t="shared" ref="G43" si="11">G32+G42</f>
        <v>23.240000000000002</v>
      </c>
      <c r="H43" s="33">
        <f t="shared" ref="H43" si="12">H32+H42</f>
        <v>38.21</v>
      </c>
      <c r="I43" s="33">
        <f t="shared" ref="I43" si="13">I32+I42</f>
        <v>77.459999999999994</v>
      </c>
      <c r="J43" s="33">
        <f t="shared" ref="J43" si="14">J32+J42</f>
        <v>709.73</v>
      </c>
      <c r="K43" s="33"/>
    </row>
    <row r="44" spans="1:11" ht="26.25" thickBot="1">
      <c r="A44" s="21">
        <v>1</v>
      </c>
      <c r="B44" s="22">
        <v>3</v>
      </c>
      <c r="C44" s="23" t="s">
        <v>20</v>
      </c>
      <c r="D44" s="5" t="s">
        <v>21</v>
      </c>
      <c r="E44" s="40" t="s">
        <v>47</v>
      </c>
      <c r="F44" s="41">
        <v>150</v>
      </c>
      <c r="G44" s="41">
        <v>11.7</v>
      </c>
      <c r="H44" s="41">
        <v>10.7</v>
      </c>
      <c r="I44" s="41">
        <v>2.9</v>
      </c>
      <c r="J44" s="41">
        <v>155.80000000000001</v>
      </c>
      <c r="K44" s="42" t="s">
        <v>48</v>
      </c>
    </row>
    <row r="45" spans="1:11" ht="15">
      <c r="A45" s="24"/>
      <c r="B45" s="16"/>
      <c r="C45" s="11"/>
      <c r="D45" s="51" t="s">
        <v>21</v>
      </c>
      <c r="E45" s="43" t="s">
        <v>49</v>
      </c>
      <c r="F45" s="44">
        <v>200</v>
      </c>
      <c r="G45" s="44">
        <v>4.1100000000000003</v>
      </c>
      <c r="H45" s="44">
        <v>9.32</v>
      </c>
      <c r="I45" s="44">
        <v>27.79</v>
      </c>
      <c r="J45" s="44">
        <v>222.62</v>
      </c>
      <c r="K45" s="45">
        <v>152</v>
      </c>
    </row>
    <row r="46" spans="1:11" ht="15">
      <c r="A46" s="24"/>
      <c r="B46" s="16"/>
      <c r="C46" s="11"/>
      <c r="D46" s="7" t="s">
        <v>22</v>
      </c>
      <c r="E46" s="43" t="s">
        <v>50</v>
      </c>
      <c r="F46" s="44">
        <v>222</v>
      </c>
      <c r="G46" s="44">
        <v>0.13</v>
      </c>
      <c r="H46" s="44">
        <v>0.02</v>
      </c>
      <c r="I46" s="44">
        <v>15.2</v>
      </c>
      <c r="J46" s="44">
        <v>62</v>
      </c>
      <c r="K46" s="45">
        <v>377</v>
      </c>
    </row>
    <row r="47" spans="1:11" ht="15">
      <c r="A47" s="24"/>
      <c r="B47" s="16"/>
      <c r="C47" s="11"/>
      <c r="D47" s="7" t="s">
        <v>23</v>
      </c>
      <c r="E47" s="43" t="s">
        <v>51</v>
      </c>
      <c r="F47" s="44">
        <v>40</v>
      </c>
      <c r="G47" s="44">
        <v>2.4700000000000002</v>
      </c>
      <c r="H47" s="44">
        <v>0.87</v>
      </c>
      <c r="I47" s="44">
        <v>16.75</v>
      </c>
      <c r="J47" s="44">
        <v>85.77</v>
      </c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 t="s">
        <v>41</v>
      </c>
      <c r="E49" s="43" t="s">
        <v>40</v>
      </c>
      <c r="F49" s="44">
        <v>10</v>
      </c>
      <c r="G49" s="44">
        <v>0.08</v>
      </c>
      <c r="H49" s="44">
        <v>7.25</v>
      </c>
      <c r="I49" s="44">
        <v>0.13</v>
      </c>
      <c r="J49" s="44">
        <v>66</v>
      </c>
      <c r="K49" s="45">
        <v>14</v>
      </c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622</v>
      </c>
      <c r="G51" s="20">
        <f t="shared" ref="G51" si="15">SUM(G44:G50)</f>
        <v>18.489999999999998</v>
      </c>
      <c r="H51" s="20">
        <f t="shared" ref="H51" si="16">SUM(H44:H50)</f>
        <v>28.16</v>
      </c>
      <c r="I51" s="20">
        <f t="shared" ref="I51" si="17">SUM(I44:I50)</f>
        <v>62.77</v>
      </c>
      <c r="J51" s="20">
        <f t="shared" ref="J51" si="18">SUM(J44:J50)</f>
        <v>592.19000000000005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5" t="s">
        <v>4</v>
      </c>
      <c r="D62" s="56"/>
      <c r="E62" s="32"/>
      <c r="F62" s="33">
        <f>F51+F61</f>
        <v>622</v>
      </c>
      <c r="G62" s="33">
        <f t="shared" ref="G62" si="23">G51+G61</f>
        <v>18.489999999999998</v>
      </c>
      <c r="H62" s="33">
        <f t="shared" ref="H62" si="24">H51+H61</f>
        <v>28.16</v>
      </c>
      <c r="I62" s="33">
        <f t="shared" ref="I62" si="25">I51+I61</f>
        <v>62.77</v>
      </c>
      <c r="J62" s="33">
        <f t="shared" ref="J62" si="26">J51+J61</f>
        <v>592.19000000000005</v>
      </c>
      <c r="K62" s="33"/>
    </row>
    <row r="63" spans="1:11" ht="25.5">
      <c r="A63" s="21">
        <v>1</v>
      </c>
      <c r="B63" s="22">
        <v>4</v>
      </c>
      <c r="C63" s="23" t="s">
        <v>20</v>
      </c>
      <c r="D63" s="5" t="s">
        <v>21</v>
      </c>
      <c r="E63" s="40" t="s">
        <v>52</v>
      </c>
      <c r="F63" s="41">
        <v>220</v>
      </c>
      <c r="G63" s="41">
        <v>21.8</v>
      </c>
      <c r="H63" s="41">
        <v>17.72</v>
      </c>
      <c r="I63" s="41">
        <v>60.72</v>
      </c>
      <c r="J63" s="41">
        <v>404</v>
      </c>
      <c r="K63" s="42" t="s">
        <v>53</v>
      </c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 t="s">
        <v>54</v>
      </c>
      <c r="F65" s="44">
        <v>200</v>
      </c>
      <c r="G65" s="44">
        <v>4.08</v>
      </c>
      <c r="H65" s="44">
        <v>3.54</v>
      </c>
      <c r="I65" s="44">
        <v>17.579999999999998</v>
      </c>
      <c r="J65" s="44">
        <v>118.6</v>
      </c>
      <c r="K65" s="45">
        <v>382</v>
      </c>
    </row>
    <row r="66" spans="1:11" ht="15">
      <c r="A66" s="24"/>
      <c r="B66" s="16"/>
      <c r="C66" s="11"/>
      <c r="D66" s="7" t="s">
        <v>23</v>
      </c>
      <c r="E66" s="43" t="s">
        <v>51</v>
      </c>
      <c r="F66" s="44">
        <v>30</v>
      </c>
      <c r="G66" s="44">
        <v>1.85</v>
      </c>
      <c r="H66" s="44">
        <v>0.65</v>
      </c>
      <c r="I66" s="44">
        <v>12.56</v>
      </c>
      <c r="J66" s="44">
        <v>64.33</v>
      </c>
      <c r="K66" s="45"/>
    </row>
    <row r="67" spans="1:11" ht="15">
      <c r="A67" s="24"/>
      <c r="B67" s="16"/>
      <c r="C67" s="11"/>
      <c r="D67" s="7" t="s">
        <v>24</v>
      </c>
      <c r="E67" s="43" t="s">
        <v>39</v>
      </c>
      <c r="F67" s="44">
        <v>100</v>
      </c>
      <c r="G67" s="44">
        <v>0.8</v>
      </c>
      <c r="H67" s="44">
        <v>0.8</v>
      </c>
      <c r="I67" s="44">
        <v>19.600000000000001</v>
      </c>
      <c r="J67" s="44">
        <v>94</v>
      </c>
      <c r="K67" s="45"/>
    </row>
    <row r="68" spans="1:11" ht="15">
      <c r="A68" s="24"/>
      <c r="B68" s="16"/>
      <c r="C68" s="11"/>
      <c r="D68" s="6" t="s">
        <v>41</v>
      </c>
      <c r="E68" s="43" t="s">
        <v>40</v>
      </c>
      <c r="F68" s="44">
        <v>10</v>
      </c>
      <c r="G68" s="44">
        <v>0.08</v>
      </c>
      <c r="H68" s="44">
        <v>7.25</v>
      </c>
      <c r="I68" s="44">
        <v>0.13</v>
      </c>
      <c r="J68" s="44">
        <v>66</v>
      </c>
      <c r="K68" s="45">
        <v>14</v>
      </c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560</v>
      </c>
      <c r="G70" s="20">
        <f t="shared" ref="G70" si="27">SUM(G63:G69)</f>
        <v>28.610000000000003</v>
      </c>
      <c r="H70" s="20">
        <f t="shared" ref="H70" si="28">SUM(H63:H69)</f>
        <v>29.959999999999997</v>
      </c>
      <c r="I70" s="20">
        <f t="shared" ref="I70" si="29">SUM(I63:I69)</f>
        <v>110.59</v>
      </c>
      <c r="J70" s="20">
        <f t="shared" ref="J70" si="30">SUM(J63:J69)</f>
        <v>746.93000000000006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5" t="s">
        <v>4</v>
      </c>
      <c r="D81" s="56"/>
      <c r="E81" s="32"/>
      <c r="F81" s="33">
        <f>F70+F80</f>
        <v>560</v>
      </c>
      <c r="G81" s="33">
        <f t="shared" ref="G81" si="35">G70+G80</f>
        <v>28.610000000000003</v>
      </c>
      <c r="H81" s="33">
        <f t="shared" ref="H81" si="36">H70+H80</f>
        <v>29.959999999999997</v>
      </c>
      <c r="I81" s="33">
        <f t="shared" ref="I81" si="37">I70+I80</f>
        <v>110.59</v>
      </c>
      <c r="J81" s="33">
        <f t="shared" ref="J81" si="38">J70+J80</f>
        <v>746.93000000000006</v>
      </c>
      <c r="K81" s="33"/>
    </row>
    <row r="82" spans="1:11" ht="15.75" thickBot="1">
      <c r="A82" s="21">
        <v>1</v>
      </c>
      <c r="B82" s="22">
        <v>5</v>
      </c>
      <c r="C82" s="23" t="s">
        <v>20</v>
      </c>
      <c r="D82" s="5" t="s">
        <v>21</v>
      </c>
      <c r="E82" s="40" t="s">
        <v>55</v>
      </c>
      <c r="F82" s="41">
        <v>150</v>
      </c>
      <c r="G82" s="41">
        <v>14.2</v>
      </c>
      <c r="H82" s="41">
        <v>7.89</v>
      </c>
      <c r="I82" s="41">
        <v>60.7</v>
      </c>
      <c r="J82" s="41">
        <v>138.5</v>
      </c>
      <c r="K82" s="42">
        <v>227</v>
      </c>
    </row>
    <row r="83" spans="1:11" ht="15">
      <c r="A83" s="24"/>
      <c r="B83" s="16"/>
      <c r="C83" s="11"/>
      <c r="D83" s="51" t="s">
        <v>21</v>
      </c>
      <c r="E83" s="43" t="s">
        <v>56</v>
      </c>
      <c r="F83" s="44">
        <v>220</v>
      </c>
      <c r="G83" s="44">
        <v>4.08</v>
      </c>
      <c r="H83" s="44">
        <v>6.02</v>
      </c>
      <c r="I83" s="44">
        <v>40.74</v>
      </c>
      <c r="J83" s="44">
        <v>233.46</v>
      </c>
      <c r="K83" s="45" t="s">
        <v>57</v>
      </c>
    </row>
    <row r="84" spans="1:11" ht="15">
      <c r="A84" s="24"/>
      <c r="B84" s="16"/>
      <c r="C84" s="11"/>
      <c r="D84" s="7" t="s">
        <v>22</v>
      </c>
      <c r="E84" s="43" t="s">
        <v>37</v>
      </c>
      <c r="F84" s="44">
        <v>215</v>
      </c>
      <c r="G84" s="44">
        <v>0.2</v>
      </c>
      <c r="H84" s="44">
        <v>0</v>
      </c>
      <c r="I84" s="44">
        <v>13.4</v>
      </c>
      <c r="J84" s="44">
        <v>52</v>
      </c>
      <c r="K84" s="45">
        <v>376</v>
      </c>
    </row>
    <row r="85" spans="1:11" ht="15">
      <c r="A85" s="24"/>
      <c r="B85" s="16"/>
      <c r="C85" s="11"/>
      <c r="D85" s="7" t="s">
        <v>23</v>
      </c>
      <c r="E85" s="43" t="s">
        <v>51</v>
      </c>
      <c r="F85" s="44">
        <v>40</v>
      </c>
      <c r="G85" s="44">
        <v>2.4700000000000002</v>
      </c>
      <c r="H85" s="44">
        <v>0.87</v>
      </c>
      <c r="I85" s="44">
        <v>16.75</v>
      </c>
      <c r="J85" s="44">
        <v>85.77</v>
      </c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 t="s">
        <v>41</v>
      </c>
      <c r="E87" s="43" t="s">
        <v>40</v>
      </c>
      <c r="F87" s="44">
        <v>10</v>
      </c>
      <c r="G87" s="44">
        <v>0.08</v>
      </c>
      <c r="H87" s="44">
        <v>7.25</v>
      </c>
      <c r="I87" s="44">
        <v>0.13</v>
      </c>
      <c r="J87" s="44">
        <v>66</v>
      </c>
      <c r="K87" s="45">
        <v>14</v>
      </c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635</v>
      </c>
      <c r="G89" s="20">
        <f t="shared" ref="G89" si="39">SUM(G82:G88)</f>
        <v>21.029999999999998</v>
      </c>
      <c r="H89" s="20">
        <f t="shared" ref="H89" si="40">SUM(H82:H88)</f>
        <v>22.03</v>
      </c>
      <c r="I89" s="20">
        <f t="shared" ref="I89" si="41">SUM(I82:I88)</f>
        <v>131.72</v>
      </c>
      <c r="J89" s="20">
        <f t="shared" ref="J89" si="42">SUM(J82:J88)</f>
        <v>575.73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5" t="s">
        <v>4</v>
      </c>
      <c r="D100" s="56"/>
      <c r="E100" s="32"/>
      <c r="F100" s="33">
        <f>F89+F99</f>
        <v>635</v>
      </c>
      <c r="G100" s="33">
        <f t="shared" ref="G100" si="47">G89+G99</f>
        <v>21.029999999999998</v>
      </c>
      <c r="H100" s="33">
        <f t="shared" ref="H100" si="48">H89+H99</f>
        <v>22.03</v>
      </c>
      <c r="I100" s="33">
        <f t="shared" ref="I100" si="49">I89+I99</f>
        <v>131.72</v>
      </c>
      <c r="J100" s="33">
        <f t="shared" ref="J100" si="50">J89+J99</f>
        <v>575.73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 t="s">
        <v>58</v>
      </c>
      <c r="F101" s="41">
        <v>140</v>
      </c>
      <c r="G101" s="41">
        <v>14.42</v>
      </c>
      <c r="H101" s="41">
        <v>23.8</v>
      </c>
      <c r="I101" s="41">
        <v>2.2400000000000002</v>
      </c>
      <c r="J101" s="41">
        <v>240</v>
      </c>
      <c r="K101" s="42">
        <v>210</v>
      </c>
    </row>
    <row r="102" spans="1:11" ht="15">
      <c r="A102" s="24"/>
      <c r="B102" s="16"/>
      <c r="C102" s="11"/>
      <c r="D102" s="6" t="s">
        <v>60</v>
      </c>
      <c r="E102" s="43" t="s">
        <v>43</v>
      </c>
      <c r="F102" s="44">
        <v>60</v>
      </c>
      <c r="G102" s="44">
        <v>0.72</v>
      </c>
      <c r="H102" s="44">
        <v>2.83</v>
      </c>
      <c r="I102" s="44">
        <v>4.63</v>
      </c>
      <c r="J102" s="44">
        <v>46.8</v>
      </c>
      <c r="K102" s="45"/>
    </row>
    <row r="103" spans="1:11" ht="15">
      <c r="A103" s="24"/>
      <c r="B103" s="16"/>
      <c r="C103" s="11"/>
      <c r="D103" s="7" t="s">
        <v>22</v>
      </c>
      <c r="E103" s="43" t="s">
        <v>50</v>
      </c>
      <c r="F103" s="44">
        <v>222</v>
      </c>
      <c r="G103" s="44">
        <v>0.13</v>
      </c>
      <c r="H103" s="44">
        <v>0.02</v>
      </c>
      <c r="I103" s="44">
        <v>15.2</v>
      </c>
      <c r="J103" s="44">
        <v>62</v>
      </c>
      <c r="K103" s="45">
        <v>377</v>
      </c>
    </row>
    <row r="104" spans="1:11" ht="15">
      <c r="A104" s="24"/>
      <c r="B104" s="16"/>
      <c r="C104" s="11"/>
      <c r="D104" s="7" t="s">
        <v>23</v>
      </c>
      <c r="E104" s="43" t="s">
        <v>51</v>
      </c>
      <c r="F104" s="44">
        <v>30</v>
      </c>
      <c r="G104" s="44">
        <v>1.85</v>
      </c>
      <c r="H104" s="44">
        <v>0.65</v>
      </c>
      <c r="I104" s="44">
        <v>12.56</v>
      </c>
      <c r="J104" s="44">
        <v>64.33</v>
      </c>
      <c r="K104" s="45"/>
    </row>
    <row r="105" spans="1:11" ht="15">
      <c r="A105" s="24"/>
      <c r="B105" s="16"/>
      <c r="C105" s="11"/>
      <c r="D105" s="7" t="s">
        <v>24</v>
      </c>
      <c r="E105" s="43" t="s">
        <v>39</v>
      </c>
      <c r="F105" s="44">
        <v>100</v>
      </c>
      <c r="G105" s="44">
        <v>0.8</v>
      </c>
      <c r="H105" s="44">
        <v>0.8</v>
      </c>
      <c r="I105" s="44">
        <v>19.600000000000001</v>
      </c>
      <c r="J105" s="44">
        <v>94</v>
      </c>
      <c r="K105" s="45"/>
    </row>
    <row r="106" spans="1:11" ht="15">
      <c r="A106" s="24"/>
      <c r="B106" s="16"/>
      <c r="C106" s="11"/>
      <c r="D106" s="6" t="s">
        <v>61</v>
      </c>
      <c r="E106" s="43" t="s">
        <v>59</v>
      </c>
      <c r="F106" s="44">
        <v>15</v>
      </c>
      <c r="G106" s="44">
        <v>3.4</v>
      </c>
      <c r="H106" s="44">
        <v>4.4000000000000004</v>
      </c>
      <c r="I106" s="44">
        <v>0</v>
      </c>
      <c r="J106" s="44">
        <v>54</v>
      </c>
      <c r="K106" s="45">
        <v>15</v>
      </c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567</v>
      </c>
      <c r="G108" s="20">
        <f t="shared" ref="G108:J108" si="51">SUM(G101:G107)</f>
        <v>21.32</v>
      </c>
      <c r="H108" s="20">
        <f t="shared" si="51"/>
        <v>32.5</v>
      </c>
      <c r="I108" s="20">
        <f t="shared" si="51"/>
        <v>54.230000000000004</v>
      </c>
      <c r="J108" s="20">
        <f t="shared" si="51"/>
        <v>561.13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5" t="s">
        <v>4</v>
      </c>
      <c r="D119" s="56"/>
      <c r="E119" s="32"/>
      <c r="F119" s="33">
        <f>F108+F118</f>
        <v>567</v>
      </c>
      <c r="G119" s="33">
        <f t="shared" ref="G119" si="53">G108+G118</f>
        <v>21.32</v>
      </c>
      <c r="H119" s="33">
        <f t="shared" ref="H119" si="54">H108+H118</f>
        <v>32.5</v>
      </c>
      <c r="I119" s="33">
        <f t="shared" ref="I119" si="55">I108+I118</f>
        <v>54.230000000000004</v>
      </c>
      <c r="J119" s="33">
        <f t="shared" ref="J119" si="56">J108+J118</f>
        <v>561.13</v>
      </c>
      <c r="K119" s="33"/>
    </row>
    <row r="120" spans="1:11" ht="15.75" thickBot="1">
      <c r="A120" s="15">
        <v>2</v>
      </c>
      <c r="B120" s="16">
        <v>2</v>
      </c>
      <c r="C120" s="23" t="s">
        <v>20</v>
      </c>
      <c r="D120" s="5" t="s">
        <v>21</v>
      </c>
      <c r="E120" s="40" t="s">
        <v>35</v>
      </c>
      <c r="F120" s="41">
        <v>100</v>
      </c>
      <c r="G120" s="41">
        <v>16.5</v>
      </c>
      <c r="H120" s="41">
        <v>24.2</v>
      </c>
      <c r="I120" s="41">
        <v>14.33</v>
      </c>
      <c r="J120" s="41">
        <v>344</v>
      </c>
      <c r="K120" s="42">
        <v>268</v>
      </c>
    </row>
    <row r="121" spans="1:11" ht="15">
      <c r="A121" s="15"/>
      <c r="B121" s="16"/>
      <c r="C121" s="11"/>
      <c r="D121" s="51" t="s">
        <v>21</v>
      </c>
      <c r="E121" s="43" t="s">
        <v>62</v>
      </c>
      <c r="F121" s="44">
        <v>200</v>
      </c>
      <c r="G121" s="44">
        <v>7.3</v>
      </c>
      <c r="H121" s="44">
        <v>7.72</v>
      </c>
      <c r="I121" s="44">
        <v>40.549999999999997</v>
      </c>
      <c r="J121" s="44">
        <v>260.88</v>
      </c>
      <c r="K121" s="45" t="s">
        <v>63</v>
      </c>
    </row>
    <row r="122" spans="1:11" ht="15">
      <c r="A122" s="15"/>
      <c r="B122" s="16"/>
      <c r="C122" s="11"/>
      <c r="D122" s="7" t="s">
        <v>22</v>
      </c>
      <c r="E122" s="43" t="s">
        <v>54</v>
      </c>
      <c r="F122" s="44">
        <v>200</v>
      </c>
      <c r="G122" s="44">
        <v>4.08</v>
      </c>
      <c r="H122" s="44">
        <v>3.54</v>
      </c>
      <c r="I122" s="44">
        <v>17.579999999999998</v>
      </c>
      <c r="J122" s="44">
        <v>118.6</v>
      </c>
      <c r="K122" s="45">
        <v>382</v>
      </c>
    </row>
    <row r="123" spans="1:11" ht="15">
      <c r="A123" s="15"/>
      <c r="B123" s="16"/>
      <c r="C123" s="11"/>
      <c r="D123" s="7" t="s">
        <v>23</v>
      </c>
      <c r="E123" s="43" t="s">
        <v>45</v>
      </c>
      <c r="F123" s="44">
        <v>40</v>
      </c>
      <c r="G123" s="44">
        <v>2.4700000000000002</v>
      </c>
      <c r="H123" s="44">
        <v>0.87</v>
      </c>
      <c r="I123" s="44">
        <v>16.75</v>
      </c>
      <c r="J123" s="44">
        <v>85.77</v>
      </c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 t="s">
        <v>41</v>
      </c>
      <c r="E125" s="43" t="s">
        <v>64</v>
      </c>
      <c r="F125" s="44">
        <v>10</v>
      </c>
      <c r="G125" s="44">
        <v>0.08</v>
      </c>
      <c r="H125" s="44">
        <v>7.25</v>
      </c>
      <c r="I125" s="44">
        <v>0.13</v>
      </c>
      <c r="J125" s="44">
        <v>66</v>
      </c>
      <c r="K125" s="45">
        <v>14</v>
      </c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550</v>
      </c>
      <c r="G127" s="20">
        <f t="shared" ref="G127:J127" si="57">SUM(G120:G126)</f>
        <v>30.43</v>
      </c>
      <c r="H127" s="20">
        <f t="shared" si="57"/>
        <v>43.58</v>
      </c>
      <c r="I127" s="20">
        <f t="shared" si="57"/>
        <v>89.339999999999989</v>
      </c>
      <c r="J127" s="20">
        <f t="shared" si="57"/>
        <v>875.25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5" t="s">
        <v>4</v>
      </c>
      <c r="D138" s="56"/>
      <c r="E138" s="32"/>
      <c r="F138" s="33">
        <f>F127+F137</f>
        <v>550</v>
      </c>
      <c r="G138" s="33">
        <f t="shared" ref="G138" si="59">G127+G137</f>
        <v>30.43</v>
      </c>
      <c r="H138" s="33">
        <f t="shared" ref="H138" si="60">H127+H137</f>
        <v>43.58</v>
      </c>
      <c r="I138" s="33">
        <f t="shared" ref="I138" si="61">I127+I137</f>
        <v>89.339999999999989</v>
      </c>
      <c r="J138" s="33">
        <f t="shared" ref="J138" si="62">J127+J137</f>
        <v>875.25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65</v>
      </c>
      <c r="F139" s="41">
        <v>210</v>
      </c>
      <c r="G139" s="41">
        <v>6.11</v>
      </c>
      <c r="H139" s="41">
        <v>10.72</v>
      </c>
      <c r="I139" s="41">
        <v>32.380000000000003</v>
      </c>
      <c r="J139" s="41">
        <v>251</v>
      </c>
      <c r="K139" s="42">
        <v>181</v>
      </c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 t="s">
        <v>44</v>
      </c>
      <c r="F141" s="44">
        <v>200</v>
      </c>
      <c r="G141" s="44">
        <v>3.17</v>
      </c>
      <c r="H141" s="44">
        <v>2.68</v>
      </c>
      <c r="I141" s="44">
        <v>15.9</v>
      </c>
      <c r="J141" s="44">
        <v>100.6</v>
      </c>
      <c r="K141" s="45">
        <v>379</v>
      </c>
    </row>
    <row r="142" spans="1:11" ht="15.75" customHeight="1">
      <c r="A142" s="24"/>
      <c r="B142" s="16"/>
      <c r="C142" s="11"/>
      <c r="D142" s="7" t="s">
        <v>23</v>
      </c>
      <c r="E142" s="43" t="s">
        <v>51</v>
      </c>
      <c r="F142" s="44">
        <v>30</v>
      </c>
      <c r="G142" s="44">
        <v>1.85</v>
      </c>
      <c r="H142" s="44">
        <v>0.65</v>
      </c>
      <c r="I142" s="44">
        <v>12.56</v>
      </c>
      <c r="J142" s="44">
        <v>64.33</v>
      </c>
      <c r="K142" s="45"/>
    </row>
    <row r="143" spans="1:11" ht="15">
      <c r="A143" s="24"/>
      <c r="B143" s="16"/>
      <c r="C143" s="11"/>
      <c r="D143" s="7" t="s">
        <v>24</v>
      </c>
      <c r="E143" s="43" t="s">
        <v>46</v>
      </c>
      <c r="F143" s="44">
        <v>200</v>
      </c>
      <c r="G143" s="44">
        <v>3</v>
      </c>
      <c r="H143" s="44">
        <v>1</v>
      </c>
      <c r="I143" s="44">
        <v>42</v>
      </c>
      <c r="J143" s="44">
        <v>192</v>
      </c>
      <c r="K143" s="45"/>
    </row>
    <row r="144" spans="1:11" ht="15">
      <c r="A144" s="24"/>
      <c r="B144" s="16"/>
      <c r="C144" s="11"/>
      <c r="D144" s="6" t="s">
        <v>61</v>
      </c>
      <c r="E144" s="43" t="s">
        <v>59</v>
      </c>
      <c r="F144" s="44">
        <v>15</v>
      </c>
      <c r="G144" s="44">
        <v>3.4</v>
      </c>
      <c r="H144" s="44">
        <v>4.4000000000000004</v>
      </c>
      <c r="I144" s="44">
        <v>0</v>
      </c>
      <c r="J144" s="44">
        <v>54</v>
      </c>
      <c r="K144" s="45">
        <v>15</v>
      </c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655</v>
      </c>
      <c r="G146" s="20">
        <f t="shared" ref="G146:J146" si="63">SUM(G139:G145)</f>
        <v>17.53</v>
      </c>
      <c r="H146" s="20">
        <f t="shared" si="63"/>
        <v>19.450000000000003</v>
      </c>
      <c r="I146" s="20">
        <f t="shared" si="63"/>
        <v>102.84</v>
      </c>
      <c r="J146" s="20">
        <f t="shared" si="63"/>
        <v>661.93000000000006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5" t="s">
        <v>4</v>
      </c>
      <c r="D157" s="56"/>
      <c r="E157" s="32"/>
      <c r="F157" s="33">
        <f>F146+F156</f>
        <v>655</v>
      </c>
      <c r="G157" s="33">
        <f t="shared" ref="G157" si="65">G146+G156</f>
        <v>17.53</v>
      </c>
      <c r="H157" s="33">
        <f t="shared" ref="H157" si="66">H146+H156</f>
        <v>19.450000000000003</v>
      </c>
      <c r="I157" s="33">
        <f t="shared" ref="I157" si="67">I146+I156</f>
        <v>102.84</v>
      </c>
      <c r="J157" s="33">
        <f t="shared" ref="J157" si="68">J146+J156</f>
        <v>661.93000000000006</v>
      </c>
      <c r="K157" s="33"/>
    </row>
    <row r="158" spans="1:11" ht="25.5">
      <c r="A158" s="21">
        <v>2</v>
      </c>
      <c r="B158" s="22">
        <v>4</v>
      </c>
      <c r="C158" s="23" t="s">
        <v>20</v>
      </c>
      <c r="D158" s="5" t="s">
        <v>21</v>
      </c>
      <c r="E158" s="40" t="s">
        <v>52</v>
      </c>
      <c r="F158" s="41">
        <v>220</v>
      </c>
      <c r="G158" s="41">
        <v>21.8</v>
      </c>
      <c r="H158" s="41">
        <v>17.72</v>
      </c>
      <c r="I158" s="41">
        <v>60.72</v>
      </c>
      <c r="J158" s="41">
        <v>404</v>
      </c>
      <c r="K158" s="42" t="s">
        <v>53</v>
      </c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 t="s">
        <v>50</v>
      </c>
      <c r="F160" s="44">
        <v>222</v>
      </c>
      <c r="G160" s="44">
        <v>0.13</v>
      </c>
      <c r="H160" s="44">
        <v>0.02</v>
      </c>
      <c r="I160" s="44">
        <v>15.2</v>
      </c>
      <c r="J160" s="44">
        <v>62</v>
      </c>
      <c r="K160" s="45">
        <v>377</v>
      </c>
    </row>
    <row r="161" spans="1:11" ht="15">
      <c r="A161" s="24"/>
      <c r="B161" s="16"/>
      <c r="C161" s="11"/>
      <c r="D161" s="7" t="s">
        <v>23</v>
      </c>
      <c r="E161" s="43" t="s">
        <v>51</v>
      </c>
      <c r="F161" s="44">
        <v>30</v>
      </c>
      <c r="G161" s="44">
        <v>1.85</v>
      </c>
      <c r="H161" s="44">
        <v>0.65</v>
      </c>
      <c r="I161" s="44">
        <v>12.56</v>
      </c>
      <c r="J161" s="44">
        <v>64.33</v>
      </c>
      <c r="K161" s="45"/>
    </row>
    <row r="162" spans="1:11" ht="15">
      <c r="A162" s="24"/>
      <c r="B162" s="16"/>
      <c r="C162" s="11"/>
      <c r="D162" s="7" t="s">
        <v>24</v>
      </c>
      <c r="E162" s="43" t="s">
        <v>39</v>
      </c>
      <c r="F162" s="44">
        <v>100</v>
      </c>
      <c r="G162" s="44">
        <v>0.8</v>
      </c>
      <c r="H162" s="44">
        <v>0.8</v>
      </c>
      <c r="I162" s="44">
        <v>19.600000000000001</v>
      </c>
      <c r="J162" s="44">
        <v>94</v>
      </c>
      <c r="K162" s="45"/>
    </row>
    <row r="163" spans="1:11" ht="15">
      <c r="A163" s="24"/>
      <c r="B163" s="16"/>
      <c r="C163" s="11"/>
      <c r="D163" s="6" t="s">
        <v>41</v>
      </c>
      <c r="E163" s="43" t="s">
        <v>40</v>
      </c>
      <c r="F163" s="44">
        <v>10</v>
      </c>
      <c r="G163" s="44">
        <v>0.08</v>
      </c>
      <c r="H163" s="44">
        <v>7.25</v>
      </c>
      <c r="I163" s="44">
        <v>0.13</v>
      </c>
      <c r="J163" s="44">
        <v>66</v>
      </c>
      <c r="K163" s="45">
        <v>14</v>
      </c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582</v>
      </c>
      <c r="G165" s="20">
        <f t="shared" ref="G165:J165" si="69">SUM(G158:G164)</f>
        <v>24.66</v>
      </c>
      <c r="H165" s="20">
        <f t="shared" si="69"/>
        <v>26.439999999999998</v>
      </c>
      <c r="I165" s="20">
        <f t="shared" si="69"/>
        <v>108.21000000000001</v>
      </c>
      <c r="J165" s="20">
        <f t="shared" si="69"/>
        <v>690.33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5" t="s">
        <v>4</v>
      </c>
      <c r="D176" s="56"/>
      <c r="E176" s="32"/>
      <c r="F176" s="33">
        <f>F165+F175</f>
        <v>582</v>
      </c>
      <c r="G176" s="33">
        <f t="shared" ref="G176" si="71">G165+G175</f>
        <v>24.66</v>
      </c>
      <c r="H176" s="33">
        <f t="shared" ref="H176" si="72">H165+H175</f>
        <v>26.439999999999998</v>
      </c>
      <c r="I176" s="33">
        <f t="shared" ref="I176" si="73">I165+I175</f>
        <v>108.21000000000001</v>
      </c>
      <c r="J176" s="33">
        <f t="shared" ref="J176" si="74">J165+J175</f>
        <v>690.33</v>
      </c>
      <c r="K176" s="33"/>
    </row>
    <row r="177" spans="1:11" ht="15.75" thickBot="1">
      <c r="A177" s="21">
        <v>2</v>
      </c>
      <c r="B177" s="22">
        <v>5</v>
      </c>
      <c r="C177" s="23" t="s">
        <v>20</v>
      </c>
      <c r="D177" s="5" t="s">
        <v>21</v>
      </c>
      <c r="E177" s="40" t="s">
        <v>66</v>
      </c>
      <c r="F177" s="41">
        <v>200</v>
      </c>
      <c r="G177" s="41">
        <v>29.1</v>
      </c>
      <c r="H177" s="41">
        <v>33.58</v>
      </c>
      <c r="I177" s="41">
        <v>5.78</v>
      </c>
      <c r="J177" s="41">
        <v>442</v>
      </c>
      <c r="K177" s="42">
        <v>260</v>
      </c>
    </row>
    <row r="178" spans="1:11" ht="15">
      <c r="A178" s="24"/>
      <c r="B178" s="16"/>
      <c r="C178" s="11"/>
      <c r="D178" s="51" t="s">
        <v>21</v>
      </c>
      <c r="E178" s="43" t="s">
        <v>49</v>
      </c>
      <c r="F178" s="44">
        <v>200</v>
      </c>
      <c r="G178" s="44">
        <v>4.1100000000000003</v>
      </c>
      <c r="H178" s="44">
        <v>9.32</v>
      </c>
      <c r="I178" s="44">
        <v>27.79</v>
      </c>
      <c r="J178" s="44">
        <v>222.62</v>
      </c>
      <c r="K178" s="45">
        <v>125</v>
      </c>
    </row>
    <row r="179" spans="1:11" ht="15">
      <c r="A179" s="24"/>
      <c r="B179" s="16"/>
      <c r="C179" s="11"/>
      <c r="D179" s="7" t="s">
        <v>22</v>
      </c>
      <c r="E179" s="43" t="s">
        <v>54</v>
      </c>
      <c r="F179" s="44">
        <v>200</v>
      </c>
      <c r="G179" s="44">
        <v>4.08</v>
      </c>
      <c r="H179" s="44">
        <v>3.54</v>
      </c>
      <c r="I179" s="44">
        <v>17.579999999999998</v>
      </c>
      <c r="J179" s="44">
        <v>118.6</v>
      </c>
      <c r="K179" s="45">
        <v>382</v>
      </c>
    </row>
    <row r="180" spans="1:11" ht="15">
      <c r="A180" s="24"/>
      <c r="B180" s="16"/>
      <c r="C180" s="11"/>
      <c r="D180" s="7" t="s">
        <v>23</v>
      </c>
      <c r="E180" s="43" t="s">
        <v>51</v>
      </c>
      <c r="F180" s="44">
        <v>40</v>
      </c>
      <c r="G180" s="44">
        <v>2.4700000000000002</v>
      </c>
      <c r="H180" s="44">
        <v>0.87</v>
      </c>
      <c r="I180" s="44">
        <v>16.75</v>
      </c>
      <c r="J180" s="44">
        <v>85.77</v>
      </c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 t="s">
        <v>41</v>
      </c>
      <c r="E182" s="43" t="s">
        <v>40</v>
      </c>
      <c r="F182" s="44">
        <v>10</v>
      </c>
      <c r="G182" s="44">
        <v>0.08</v>
      </c>
      <c r="H182" s="44">
        <v>7.25</v>
      </c>
      <c r="I182" s="44">
        <v>0.13</v>
      </c>
      <c r="J182" s="44">
        <v>66</v>
      </c>
      <c r="K182" s="45">
        <v>14</v>
      </c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650</v>
      </c>
      <c r="G184" s="20">
        <f t="shared" ref="G184:J184" si="75">SUM(G177:G183)</f>
        <v>39.839999999999996</v>
      </c>
      <c r="H184" s="20">
        <f t="shared" si="75"/>
        <v>54.559999999999995</v>
      </c>
      <c r="I184" s="20">
        <f t="shared" si="75"/>
        <v>68.03</v>
      </c>
      <c r="J184" s="20">
        <f t="shared" si="75"/>
        <v>934.99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/>
      <c r="G190" s="44"/>
      <c r="H190" s="44"/>
      <c r="I190" s="44"/>
      <c r="J190" s="44"/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5" t="s">
        <v>4</v>
      </c>
      <c r="D195" s="56"/>
      <c r="E195" s="32"/>
      <c r="F195" s="33">
        <f>F184+F194</f>
        <v>650</v>
      </c>
      <c r="G195" s="33">
        <f t="shared" ref="G195" si="77">G184+G194</f>
        <v>39.839999999999996</v>
      </c>
      <c r="H195" s="33">
        <f t="shared" ref="H195" si="78">H184+H194</f>
        <v>54.559999999999995</v>
      </c>
      <c r="I195" s="33">
        <f t="shared" ref="I195" si="79">I184+I194</f>
        <v>68.03</v>
      </c>
      <c r="J195" s="33">
        <f t="shared" ref="J195" si="80">J184+J194</f>
        <v>934.99</v>
      </c>
      <c r="K195" s="33"/>
    </row>
    <row r="196" spans="1:11" ht="13.5" thickBot="1">
      <c r="A196" s="28"/>
      <c r="B196" s="29"/>
      <c r="C196" s="57" t="s">
        <v>5</v>
      </c>
      <c r="D196" s="57"/>
      <c r="E196" s="57"/>
      <c r="F196" s="35">
        <f>(F24+F43+F62+F81+F100+F119+F138+F157+F176+F195)/(IF(F24=0,0,1)+IF(F43=0,0,1)+IF(F62=0,0,1)+IF(F81=0,0,1)+IF(F100=0,0,1)+IF(F119=0,0,1)+IF(F138=0,0,1)+IF(F157=0,0,1)+IF(F176=0,0,1)+IF(F195=0,0,1))</f>
        <v>611.1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24.871299999999998</v>
      </c>
      <c r="H196" s="35">
        <f t="shared" si="81"/>
        <v>33.512</v>
      </c>
      <c r="I196" s="35">
        <f t="shared" si="81"/>
        <v>88.28400000000002</v>
      </c>
      <c r="J196" s="35">
        <f t="shared" si="81"/>
        <v>712.798</v>
      </c>
      <c r="K196" s="35"/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2023-11-07T15:16:57Z</dcterms:modified>
</cp:coreProperties>
</file>